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Звгрузки\"/>
    </mc:Choice>
  </mc:AlternateContent>
  <bookViews>
    <workbookView xWindow="0" yWindow="0" windowWidth="12000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07" i="1" s="1"/>
  <c r="J15" i="1"/>
  <c r="J26" i="1" s="1"/>
  <c r="J307" i="1" s="1"/>
  <c r="I15" i="1"/>
  <c r="I26" i="1" s="1"/>
  <c r="H15" i="1"/>
  <c r="H26" i="1" s="1"/>
  <c r="H307" i="1" s="1"/>
  <c r="G15" i="1"/>
  <c r="G26" i="1" s="1"/>
  <c r="G307" i="1" s="1"/>
  <c r="F15" i="1"/>
  <c r="F26" i="1" s="1"/>
  <c r="I307" i="1" l="1"/>
  <c r="F307" i="1"/>
</calcChain>
</file>

<file path=xl/sharedStrings.xml><?xml version="1.0" encoding="utf-8"?>
<sst xmlns="http://schemas.openxmlformats.org/spreadsheetml/2006/main" count="362" uniqueCount="79">
  <si>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</si>
  <si>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</si>
  <si>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</si>
  <si>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</si>
  <si>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</si>
  <si>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</si>
  <si>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</si>
  <si>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</si>
  <si>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</si>
  <si>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</si>
  <si>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</si>
  <si>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</si>
  <si>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</si>
  <si>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</si>
  <si>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</si>
  <si>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</si>
  <si>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</si>
  <si>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</si>
  <si>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</si>
  <si>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</si>
  <si>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</si>
  <si>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</si>
  <si>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</si>
  <si>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</si>
  <si>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</si>
  <si>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</si>
  <si>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</si>
  <si>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</si>
  <si>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</si>
  <si>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</si>
  <si>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</si>
  <si>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</si>
  <si>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</si>
  <si>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</si>
  <si>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</si>
  <si>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</si>
  <si>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</si>
  <si>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</si>
  <si>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</si>
  <si>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</si>
  <si>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 с маслом</t>
  </si>
  <si>
    <t>Чай с сахаром</t>
  </si>
  <si>
    <t>Сок</t>
  </si>
  <si>
    <t>Пр.</t>
  </si>
  <si>
    <t>Директор школы</t>
  </si>
  <si>
    <t xml:space="preserve">Каша вязкая молочная из риса и пшена </t>
  </si>
  <si>
    <t>Какао с молоком</t>
  </si>
  <si>
    <t>Сыр порциями</t>
  </si>
  <si>
    <t>Фрукт свежий (яблоко)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</si>
  <si>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</si>
  <si>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</si>
  <si>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</si>
  <si>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</si>
  <si>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</si>
  <si>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Рыба отварная</t>
  </si>
  <si>
    <t>Пюре картофельное</t>
  </si>
  <si>
    <t>Чай с лимоном</t>
  </si>
  <si>
    <t xml:space="preserve">Гуляш </t>
  </si>
  <si>
    <t>Каша гречневая вязкая</t>
  </si>
  <si>
    <t>Чай  с сахаром</t>
  </si>
  <si>
    <t>Хлеб</t>
  </si>
  <si>
    <t>40</t>
  </si>
  <si>
    <t>Птица отварная</t>
  </si>
  <si>
    <t xml:space="preserve">Макаронные изделия отварные </t>
  </si>
  <si>
    <t xml:space="preserve">Запеканка из творога </t>
  </si>
  <si>
    <t>Батон</t>
  </si>
  <si>
    <t xml:space="preserve">Пр. </t>
  </si>
  <si>
    <t xml:space="preserve">Рагу из птицы </t>
  </si>
  <si>
    <t>Салат из свеклы отварной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</si>
  <si>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</si>
  <si>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</si>
  <si>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</si>
  <si>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</si>
  <si>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 xml:space="preserve">Жаркое по-домашнему </t>
  </si>
  <si>
    <t xml:space="preserve">Печень  по-строгановски </t>
  </si>
  <si>
    <t>Кисель плодово-ягодный</t>
  </si>
  <si>
    <t xml:space="preserve">Плов </t>
  </si>
  <si>
    <t>МБОУ "Остерская средняя школа"</t>
  </si>
  <si>
    <t>Терехова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</si>
</sst>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49" fontId="12" fillId="0" borderId="2" xfId="1" applyNumberFormat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2" fontId="12" fillId="0" borderId="2" xfId="1" applyNumberFormat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49" fontId="12" fillId="0" borderId="2" xfId="1" applyNumberFormat="1" applyFont="1" applyBorder="1" applyAlignment="1">
      <alignment horizontal="left"/>
    </xf>
    <xf numFmtId="0" fontId="12" fillId="0" borderId="2" xfId="1" applyFont="1" applyBorder="1" applyAlignment="1">
      <alignment horizontal="justify" vertical="center" wrapText="1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2" fillId="0" borderId="2" xfId="1" applyFont="1" applyBorder="1" applyAlignment="1">
      <alignment horizontal="justify" vertical="center" wrapText="1"/>
    </xf>
    <xf numFmtId="2" fontId="12" fillId="0" borderId="2" xfId="1" applyNumberFormat="1" applyFont="1" applyBorder="1" applyAlignment="1">
      <alignment horizontal="justify" vertical="center" wrapText="1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2" xfId="1" applyFont="1" applyBorder="1" applyAlignment="1">
      <alignment horizontal="left" vertical="top" wrapText="1"/>
    </xf>
    <xf numFmtId="0" fontId="12" fillId="0" borderId="5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4" borderId="2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2" fillId="0" borderId="2" xfId="1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2" t="s">
        <v>77</v>
      </c>
      <c r="D1" s="113"/>
      <c r="E1" s="113"/>
      <c r="F1" s="12" t="s">
        <v>16</v>
      </c>
      <c r="G1" s="2" t="s">
        <v>17</v>
      </c>
      <c r="H1" s="114" t="s">
        <v>44</v>
      </c>
      <c r="I1" s="114"/>
      <c r="J1" s="114"/>
      <c r="K1" s="114"/>
    </row>
    <row r="2" spans="1:12" ht="18" x14ac:dyDescent="0.2">
      <c r="A2" s="35" t="s">
        <v>6</v>
      </c>
      <c r="C2" s="2"/>
      <c r="G2" s="2" t="s">
        <v>18</v>
      </c>
      <c r="H2" s="114" t="s">
        <v>78</v>
      </c>
      <c r="I2" s="114"/>
      <c r="J2" s="114"/>
      <c r="K2" s="11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49">
        <v>225</v>
      </c>
      <c r="G6" s="49">
        <v>14.88</v>
      </c>
      <c r="H6" s="49">
        <v>13.9</v>
      </c>
      <c r="I6" s="49">
        <v>37.5</v>
      </c>
      <c r="J6" s="49">
        <v>369</v>
      </c>
      <c r="K6" s="49">
        <v>204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.75" x14ac:dyDescent="0.25">
      <c r="A8" s="23"/>
      <c r="B8" s="15"/>
      <c r="C8" s="11"/>
      <c r="D8" s="7" t="s">
        <v>22</v>
      </c>
      <c r="E8" s="51" t="s">
        <v>41</v>
      </c>
      <c r="F8" s="51">
        <v>215</v>
      </c>
      <c r="G8" s="51">
        <v>7.0000000000000007E-2</v>
      </c>
      <c r="H8" s="51">
        <v>0.02</v>
      </c>
      <c r="I8" s="51">
        <v>15</v>
      </c>
      <c r="J8" s="51">
        <v>60</v>
      </c>
      <c r="K8" s="51">
        <v>376</v>
      </c>
      <c r="L8" s="41"/>
    </row>
    <row r="9" spans="1:12" ht="15.75" x14ac:dyDescent="0.25">
      <c r="A9" s="23"/>
      <c r="B9" s="15"/>
      <c r="C9" s="11"/>
      <c r="D9" s="7" t="s">
        <v>23</v>
      </c>
      <c r="E9" s="52" t="s">
        <v>40</v>
      </c>
      <c r="F9" s="53" t="s">
        <v>61</v>
      </c>
      <c r="G9" s="52">
        <v>2.76</v>
      </c>
      <c r="H9" s="52">
        <v>7.49</v>
      </c>
      <c r="I9" s="52">
        <v>14.89</v>
      </c>
      <c r="J9" s="52">
        <v>136</v>
      </c>
      <c r="K9" s="52">
        <v>1</v>
      </c>
      <c r="L9" s="41"/>
    </row>
    <row r="10" spans="1:12" ht="15.75" x14ac:dyDescent="0.25">
      <c r="A10" s="23"/>
      <c r="B10" s="15"/>
      <c r="C10" s="11"/>
      <c r="D10" s="7" t="s">
        <v>24</v>
      </c>
      <c r="E10" s="54" t="s">
        <v>42</v>
      </c>
      <c r="F10" s="54">
        <v>200</v>
      </c>
      <c r="G10" s="54">
        <v>1</v>
      </c>
      <c r="H10" s="54">
        <v>0.2</v>
      </c>
      <c r="I10" s="54">
        <v>20.2</v>
      </c>
      <c r="J10" s="54">
        <v>92</v>
      </c>
      <c r="K10" s="54" t="s">
        <v>43</v>
      </c>
      <c r="L10" s="41"/>
    </row>
    <row r="11" spans="1:12" ht="15" x14ac:dyDescent="0.25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640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110" t="s">
        <v>4</v>
      </c>
      <c r="D26" s="111"/>
      <c r="E26" s="31"/>
      <c r="F26" s="32">
        <f>F15+F25</f>
        <v>640</v>
      </c>
      <c r="G26" s="32">
        <f t="shared" ref="G26:J26" si="4">G15+G25</f>
        <v>18.71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0</v>
      </c>
    </row>
    <row r="27" spans="1:12" ht="15.75" x14ac:dyDescent="0.25">
      <c r="A27" s="14">
        <v>1</v>
      </c>
      <c r="B27" s="15">
        <v>2</v>
      </c>
      <c r="C27" s="22" t="s">
        <v>20</v>
      </c>
      <c r="D27" s="5" t="s">
        <v>21</v>
      </c>
      <c r="E27" s="55" t="s">
        <v>45</v>
      </c>
      <c r="F27" s="55">
        <v>210</v>
      </c>
      <c r="G27" s="56">
        <v>6.08</v>
      </c>
      <c r="H27" s="55">
        <v>6.18</v>
      </c>
      <c r="I27" s="55">
        <v>43.33</v>
      </c>
      <c r="J27" s="57">
        <v>285</v>
      </c>
      <c r="K27" s="55">
        <v>175</v>
      </c>
      <c r="L27" s="39"/>
    </row>
    <row r="28" spans="1:12" ht="15.75" x14ac:dyDescent="0.25">
      <c r="A28" s="14"/>
      <c r="B28" s="15"/>
      <c r="C28" s="11"/>
      <c r="D28" s="6" t="s">
        <v>26</v>
      </c>
      <c r="E28" s="64" t="s">
        <v>47</v>
      </c>
      <c r="F28" s="64">
        <v>30</v>
      </c>
      <c r="G28" s="65">
        <v>5.26</v>
      </c>
      <c r="H28" s="64">
        <v>5.32</v>
      </c>
      <c r="I28" s="64">
        <v>0</v>
      </c>
      <c r="J28" s="63">
        <v>38.659999999999997</v>
      </c>
      <c r="K28" s="62">
        <v>15</v>
      </c>
      <c r="L28" s="41"/>
    </row>
    <row r="29" spans="1:12" ht="15.75" x14ac:dyDescent="0.25">
      <c r="A29" s="14"/>
      <c r="B29" s="15"/>
      <c r="C29" s="11"/>
      <c r="D29" s="7" t="s">
        <v>22</v>
      </c>
      <c r="E29" s="61" t="s">
        <v>46</v>
      </c>
      <c r="F29" s="61">
        <v>200</v>
      </c>
      <c r="G29" s="61">
        <v>2.0699999999999998</v>
      </c>
      <c r="H29" s="61">
        <v>1.54</v>
      </c>
      <c r="I29" s="61">
        <v>17.579999999999998</v>
      </c>
      <c r="J29" s="61">
        <v>118.36</v>
      </c>
      <c r="K29" s="61">
        <v>382</v>
      </c>
      <c r="L29" s="41"/>
    </row>
    <row r="30" spans="1:12" ht="15.75" x14ac:dyDescent="0.25">
      <c r="A30" s="14"/>
      <c r="B30" s="15"/>
      <c r="C30" s="11"/>
      <c r="D30" s="7" t="s">
        <v>23</v>
      </c>
      <c r="E30" s="60" t="s">
        <v>40</v>
      </c>
      <c r="F30" s="59" t="s">
        <v>61</v>
      </c>
      <c r="G30" s="58">
        <v>2.76</v>
      </c>
      <c r="H30" s="58">
        <v>7.49</v>
      </c>
      <c r="I30" s="58">
        <v>14.89</v>
      </c>
      <c r="J30" s="58">
        <v>136</v>
      </c>
      <c r="K30" s="58">
        <v>1</v>
      </c>
      <c r="L30" s="41"/>
    </row>
    <row r="31" spans="1:12" ht="15.75" x14ac:dyDescent="0.25">
      <c r="A31" s="14"/>
      <c r="B31" s="15"/>
      <c r="C31" s="11"/>
      <c r="D31" s="7" t="s">
        <v>24</v>
      </c>
      <c r="E31" s="66" t="s">
        <v>48</v>
      </c>
      <c r="F31" s="66">
        <v>200</v>
      </c>
      <c r="G31" s="66">
        <v>1</v>
      </c>
      <c r="H31" s="66">
        <v>0</v>
      </c>
      <c r="I31" s="66">
        <v>26.75</v>
      </c>
      <c r="J31" s="66">
        <v>105</v>
      </c>
      <c r="K31" s="66" t="s">
        <v>43</v>
      </c>
      <c r="L31" s="41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640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28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29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30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7" t="s">
        <v>31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7" t="s">
        <v>32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110" t="s">
        <v>4</v>
      </c>
      <c r="D46" s="111"/>
      <c r="E46" s="31"/>
      <c r="F46" s="32">
        <f>F35+F45</f>
        <v>640</v>
      </c>
      <c r="G46" s="32">
        <f t="shared" ref="G46" si="10">G35+G45</f>
        <v>17.170000000000002</v>
      </c>
      <c r="H46" s="32">
        <f t="shared" ref="H46" si="11">H35+H45</f>
        <v>20.53</v>
      </c>
      <c r="I46" s="32">
        <f t="shared" ref="I46" si="12">I35+I45</f>
        <v>102.55</v>
      </c>
      <c r="J46" s="32">
        <f t="shared" ref="J46:L46" si="13">J35+J45</f>
        <v>683.02</v>
      </c>
      <c r="K46" s="32"/>
      <c r="L46" s="32">
        <f t="shared" si="13"/>
        <v>0</v>
      </c>
    </row>
    <row r="47" spans="1:12" ht="15.75" x14ac:dyDescent="0.25">
      <c r="A47" s="20">
        <v>1</v>
      </c>
      <c r="B47" s="21">
        <v>3</v>
      </c>
      <c r="C47" s="22" t="s">
        <v>20</v>
      </c>
      <c r="D47" s="5" t="s">
        <v>21</v>
      </c>
      <c r="E47" s="69" t="s">
        <v>49</v>
      </c>
      <c r="F47" s="67">
        <v>80</v>
      </c>
      <c r="G47" s="67">
        <v>14.96</v>
      </c>
      <c r="H47" s="67">
        <v>33.090000000000003</v>
      </c>
      <c r="I47" s="67">
        <v>15.3</v>
      </c>
      <c r="J47" s="67">
        <v>422.02</v>
      </c>
      <c r="K47" s="67">
        <v>268</v>
      </c>
      <c r="L47" s="39"/>
    </row>
    <row r="48" spans="1:12" ht="15.75" x14ac:dyDescent="0.25">
      <c r="A48" s="23"/>
      <c r="B48" s="15"/>
      <c r="C48" s="11"/>
      <c r="D48" s="6"/>
      <c r="E48" s="70" t="s">
        <v>50</v>
      </c>
      <c r="F48" s="68">
        <v>180</v>
      </c>
      <c r="G48" s="68">
        <v>3.77</v>
      </c>
      <c r="H48" s="68">
        <v>5.83</v>
      </c>
      <c r="I48" s="68">
        <v>16.97</v>
      </c>
      <c r="J48" s="67">
        <v>135.18</v>
      </c>
      <c r="K48" s="67">
        <v>321</v>
      </c>
      <c r="L48" s="41"/>
    </row>
    <row r="49" spans="1:12" ht="15.75" x14ac:dyDescent="0.25">
      <c r="A49" s="23"/>
      <c r="B49" s="15"/>
      <c r="C49" s="11"/>
      <c r="D49" s="7" t="s">
        <v>22</v>
      </c>
      <c r="E49" s="71" t="s">
        <v>51</v>
      </c>
      <c r="F49" s="71">
        <v>200</v>
      </c>
      <c r="G49" s="71">
        <v>1.77</v>
      </c>
      <c r="H49" s="71">
        <v>0.33</v>
      </c>
      <c r="I49" s="71">
        <v>14.04</v>
      </c>
      <c r="J49" s="71">
        <v>132.80000000000001</v>
      </c>
      <c r="K49" s="71">
        <v>349</v>
      </c>
      <c r="L49" s="41"/>
    </row>
    <row r="50" spans="1:12" ht="15.75" x14ac:dyDescent="0.25">
      <c r="A50" s="23"/>
      <c r="B50" s="15"/>
      <c r="C50" s="11"/>
      <c r="D50" s="7" t="s">
        <v>23</v>
      </c>
      <c r="E50" s="74" t="s">
        <v>52</v>
      </c>
      <c r="F50" s="74">
        <v>30</v>
      </c>
      <c r="G50" s="75">
        <v>1.77</v>
      </c>
      <c r="H50" s="75">
        <v>0.33</v>
      </c>
      <c r="I50" s="75">
        <v>14.04</v>
      </c>
      <c r="J50" s="73">
        <v>68.099999999999994</v>
      </c>
      <c r="K50" s="72" t="s">
        <v>53</v>
      </c>
      <c r="L50" s="41"/>
    </row>
    <row r="51" spans="1:12" ht="15" x14ac:dyDescent="0.25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490</v>
      </c>
      <c r="G55" s="19">
        <f>SUM(G47:G54)</f>
        <v>22.27</v>
      </c>
      <c r="H55" s="19">
        <f>SUM(H47:H54)</f>
        <v>39.58</v>
      </c>
      <c r="I55" s="19">
        <f>SUM(I47:I54)</f>
        <v>60.349999999999994</v>
      </c>
      <c r="J55" s="19">
        <f>SUM(J47:J54)</f>
        <v>758.1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27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28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29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30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7" t="s">
        <v>31</v>
      </c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7" t="s">
        <v>32</v>
      </c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110" t="s">
        <v>4</v>
      </c>
      <c r="D66" s="111"/>
      <c r="E66" s="31"/>
      <c r="F66" s="32">
        <f>F55+F65</f>
        <v>490</v>
      </c>
      <c r="G66" s="32">
        <f t="shared" ref="G66" si="18">G55+G65</f>
        <v>22.27</v>
      </c>
      <c r="H66" s="32">
        <f t="shared" ref="H66" si="19">H55+H65</f>
        <v>39.58</v>
      </c>
      <c r="I66" s="32">
        <f t="shared" ref="I66" si="20">I55+I65</f>
        <v>60.349999999999994</v>
      </c>
      <c r="J66" s="32">
        <f t="shared" ref="J66:L66" si="21">J55+J65</f>
        <v>758.1</v>
      </c>
      <c r="K66" s="32"/>
      <c r="L66" s="32">
        <f t="shared" si="21"/>
        <v>0</v>
      </c>
    </row>
    <row r="67" spans="1:12" ht="15.75" x14ac:dyDescent="0.25">
      <c r="A67" s="20">
        <v>1</v>
      </c>
      <c r="B67" s="21">
        <v>4</v>
      </c>
      <c r="C67" s="22" t="s">
        <v>20</v>
      </c>
      <c r="D67" s="5" t="s">
        <v>21</v>
      </c>
      <c r="E67" s="76" t="s">
        <v>54</v>
      </c>
      <c r="F67" s="76">
        <v>50</v>
      </c>
      <c r="G67" s="76">
        <v>11.35</v>
      </c>
      <c r="H67" s="76">
        <v>12.46</v>
      </c>
      <c r="I67" s="76">
        <v>0.45</v>
      </c>
      <c r="J67" s="76">
        <v>171</v>
      </c>
      <c r="K67" s="76">
        <v>226</v>
      </c>
      <c r="L67" s="39"/>
    </row>
    <row r="68" spans="1:12" ht="15.75" x14ac:dyDescent="0.25">
      <c r="A68" s="23"/>
      <c r="B68" s="15"/>
      <c r="C68" s="11"/>
      <c r="D68" s="6"/>
      <c r="E68" s="76" t="s">
        <v>55</v>
      </c>
      <c r="F68" s="76">
        <v>180</v>
      </c>
      <c r="G68" s="77">
        <v>3.6</v>
      </c>
      <c r="H68" s="77">
        <v>5.7</v>
      </c>
      <c r="I68" s="77">
        <v>24.5</v>
      </c>
      <c r="J68" s="77">
        <v>164.8</v>
      </c>
      <c r="K68" s="77">
        <v>312</v>
      </c>
      <c r="L68" s="41"/>
    </row>
    <row r="69" spans="1:12" ht="15.75" x14ac:dyDescent="0.25">
      <c r="A69" s="23"/>
      <c r="B69" s="15"/>
      <c r="C69" s="11"/>
      <c r="D69" s="7" t="s">
        <v>22</v>
      </c>
      <c r="E69" s="78" t="s">
        <v>56</v>
      </c>
      <c r="F69" s="78">
        <v>222</v>
      </c>
      <c r="G69" s="78">
        <v>0.13</v>
      </c>
      <c r="H69" s="78">
        <v>0.02</v>
      </c>
      <c r="I69" s="78">
        <v>15.2</v>
      </c>
      <c r="J69" s="78">
        <v>62</v>
      </c>
      <c r="K69" s="78">
        <v>377</v>
      </c>
      <c r="L69" s="41"/>
    </row>
    <row r="70" spans="1:12" ht="15.75" x14ac:dyDescent="0.25">
      <c r="A70" s="23"/>
      <c r="B70" s="15"/>
      <c r="C70" s="11"/>
      <c r="D70" s="7" t="s">
        <v>23</v>
      </c>
      <c r="E70" s="79" t="s">
        <v>52</v>
      </c>
      <c r="F70" s="79">
        <v>30</v>
      </c>
      <c r="G70" s="81">
        <v>1.77</v>
      </c>
      <c r="H70" s="81">
        <v>0.33</v>
      </c>
      <c r="I70" s="81">
        <v>14.04</v>
      </c>
      <c r="J70" s="80">
        <v>68.099999999999994</v>
      </c>
      <c r="K70" s="79" t="s">
        <v>53</v>
      </c>
      <c r="L70" s="41"/>
    </row>
    <row r="71" spans="1:12" ht="15.75" x14ac:dyDescent="0.25">
      <c r="A71" s="23"/>
      <c r="B71" s="15"/>
      <c r="C71" s="11"/>
      <c r="D71" s="7" t="s">
        <v>24</v>
      </c>
      <c r="E71" s="79" t="s">
        <v>42</v>
      </c>
      <c r="F71" s="79">
        <v>200</v>
      </c>
      <c r="G71" s="79">
        <v>1</v>
      </c>
      <c r="H71" s="79">
        <v>0.2</v>
      </c>
      <c r="I71" s="79">
        <v>20.2</v>
      </c>
      <c r="J71" s="79">
        <v>92</v>
      </c>
      <c r="K71" s="79" t="s">
        <v>43</v>
      </c>
      <c r="L71" s="41"/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682</v>
      </c>
      <c r="G75" s="19">
        <f t="shared" ref="G75" si="22">SUM(G67:G74)</f>
        <v>17.850000000000001</v>
      </c>
      <c r="H75" s="19">
        <f t="shared" ref="H75" si="23">SUM(H67:H74)</f>
        <v>18.709999999999997</v>
      </c>
      <c r="I75" s="19">
        <f t="shared" ref="I75" si="24">SUM(I67:I74)</f>
        <v>74.39</v>
      </c>
      <c r="J75" s="19">
        <f t="shared" ref="J75:L75" si="25">SUM(J67:J74)</f>
        <v>557.9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27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28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30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7" t="s">
        <v>31</v>
      </c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7" t="s">
        <v>32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110" t="s">
        <v>4</v>
      </c>
      <c r="D86" s="111"/>
      <c r="E86" s="31"/>
      <c r="F86" s="32">
        <f>F75+F85</f>
        <v>682</v>
      </c>
      <c r="G86" s="32">
        <f t="shared" ref="G86" si="30">G75+G85</f>
        <v>17.850000000000001</v>
      </c>
      <c r="H86" s="32">
        <f t="shared" ref="H86" si="31">H75+H85</f>
        <v>18.709999999999997</v>
      </c>
      <c r="I86" s="32">
        <f t="shared" ref="I86" si="32">I75+I85</f>
        <v>74.39</v>
      </c>
      <c r="J86" s="32">
        <f t="shared" ref="J86:L86" si="33">J75+J85</f>
        <v>557.9</v>
      </c>
      <c r="K86" s="32"/>
      <c r="L86" s="32">
        <f t="shared" si="33"/>
        <v>0</v>
      </c>
    </row>
    <row r="87" spans="1:12" ht="15.75" x14ac:dyDescent="0.25">
      <c r="A87" s="20">
        <v>1</v>
      </c>
      <c r="B87" s="21">
        <v>5</v>
      </c>
      <c r="C87" s="22" t="s">
        <v>20</v>
      </c>
      <c r="D87" s="5" t="s">
        <v>21</v>
      </c>
      <c r="E87" s="83" t="s">
        <v>57</v>
      </c>
      <c r="F87" s="82">
        <v>100</v>
      </c>
      <c r="G87" s="82">
        <v>10.64</v>
      </c>
      <c r="H87" s="82">
        <v>15.19</v>
      </c>
      <c r="I87" s="82">
        <v>2.89</v>
      </c>
      <c r="J87" s="82">
        <v>269</v>
      </c>
      <c r="K87" s="82">
        <v>260</v>
      </c>
      <c r="L87" s="39"/>
    </row>
    <row r="88" spans="1:12" ht="15.75" x14ac:dyDescent="0.25">
      <c r="A88" s="23"/>
      <c r="B88" s="15"/>
      <c r="C88" s="11"/>
      <c r="D88" s="6"/>
      <c r="E88" s="82" t="s">
        <v>58</v>
      </c>
      <c r="F88" s="82">
        <v>200</v>
      </c>
      <c r="G88" s="82">
        <v>6.11</v>
      </c>
      <c r="H88" s="82">
        <v>6.68</v>
      </c>
      <c r="I88" s="82">
        <v>51.4</v>
      </c>
      <c r="J88" s="82">
        <v>194</v>
      </c>
      <c r="K88" s="82">
        <v>303</v>
      </c>
      <c r="L88" s="41"/>
    </row>
    <row r="89" spans="1:12" ht="15.75" x14ac:dyDescent="0.25">
      <c r="A89" s="23"/>
      <c r="B89" s="15"/>
      <c r="C89" s="11"/>
      <c r="D89" s="7" t="s">
        <v>22</v>
      </c>
      <c r="E89" s="84" t="s">
        <v>59</v>
      </c>
      <c r="F89" s="84">
        <v>215</v>
      </c>
      <c r="G89" s="84">
        <v>7.0000000000000007E-2</v>
      </c>
      <c r="H89" s="84">
        <v>0.02</v>
      </c>
      <c r="I89" s="84">
        <v>15</v>
      </c>
      <c r="J89" s="84">
        <v>60</v>
      </c>
      <c r="K89" s="84">
        <v>376</v>
      </c>
      <c r="L89" s="41"/>
    </row>
    <row r="90" spans="1:12" ht="15.75" x14ac:dyDescent="0.25">
      <c r="A90" s="23"/>
      <c r="B90" s="15"/>
      <c r="C90" s="11"/>
      <c r="D90" s="7" t="s">
        <v>23</v>
      </c>
      <c r="E90" s="85" t="s">
        <v>60</v>
      </c>
      <c r="F90" s="85">
        <v>30</v>
      </c>
      <c r="G90" s="87">
        <v>1.77</v>
      </c>
      <c r="H90" s="87">
        <v>0.33</v>
      </c>
      <c r="I90" s="87">
        <v>14.04</v>
      </c>
      <c r="J90" s="86">
        <v>68.099999999999994</v>
      </c>
      <c r="K90" s="85" t="s">
        <v>53</v>
      </c>
      <c r="L90" s="41"/>
    </row>
    <row r="91" spans="1:12" ht="15" x14ac:dyDescent="0.25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27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28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30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7" t="s">
        <v>31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7" t="s">
        <v>32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110" t="s">
        <v>4</v>
      </c>
      <c r="D106" s="111"/>
      <c r="E106" s="31"/>
      <c r="F106" s="32">
        <f>F95+F105</f>
        <v>545</v>
      </c>
      <c r="G106" s="32">
        <f t="shared" ref="G106" si="42">G95+G105</f>
        <v>18.59</v>
      </c>
      <c r="H106" s="32">
        <f t="shared" ref="H106" si="43">H95+H105</f>
        <v>22.219999999999995</v>
      </c>
      <c r="I106" s="32">
        <f t="shared" ref="I106" si="44">I95+I105</f>
        <v>83.329999999999984</v>
      </c>
      <c r="J106" s="32">
        <f t="shared" ref="J106:L106" si="45">J95+J105</f>
        <v>591.1</v>
      </c>
      <c r="K106" s="32"/>
      <c r="L106" s="32">
        <f t="shared" si="45"/>
        <v>0</v>
      </c>
    </row>
    <row r="107" spans="1:12" ht="15.75" x14ac:dyDescent="0.25">
      <c r="A107" s="20">
        <v>2</v>
      </c>
      <c r="B107" s="21">
        <v>1</v>
      </c>
      <c r="C107" s="22" t="s">
        <v>20</v>
      </c>
      <c r="D107" s="5" t="s">
        <v>21</v>
      </c>
      <c r="E107" s="88" t="s">
        <v>62</v>
      </c>
      <c r="F107" s="88">
        <v>100</v>
      </c>
      <c r="G107" s="88">
        <v>11.74</v>
      </c>
      <c r="H107" s="88">
        <v>12.91</v>
      </c>
      <c r="I107" s="88">
        <v>12.24</v>
      </c>
      <c r="J107" s="88">
        <v>294.39999999999998</v>
      </c>
      <c r="K107" s="88">
        <v>288</v>
      </c>
      <c r="L107" s="39"/>
    </row>
    <row r="108" spans="1:12" ht="15.75" x14ac:dyDescent="0.25">
      <c r="A108" s="23"/>
      <c r="B108" s="15"/>
      <c r="C108" s="11"/>
      <c r="D108" s="6"/>
      <c r="E108" s="88" t="s">
        <v>63</v>
      </c>
      <c r="F108" s="88">
        <v>200</v>
      </c>
      <c r="G108" s="88">
        <v>6.28</v>
      </c>
      <c r="H108" s="88">
        <v>6.72</v>
      </c>
      <c r="I108" s="88">
        <v>30.61</v>
      </c>
      <c r="J108" s="88">
        <v>160.96</v>
      </c>
      <c r="K108" s="88">
        <v>309</v>
      </c>
      <c r="L108" s="41"/>
    </row>
    <row r="109" spans="1:12" ht="15.75" x14ac:dyDescent="0.25">
      <c r="A109" s="23"/>
      <c r="B109" s="15"/>
      <c r="C109" s="11"/>
      <c r="D109" s="7" t="s">
        <v>22</v>
      </c>
      <c r="E109" s="89" t="s">
        <v>51</v>
      </c>
      <c r="F109" s="89">
        <v>200</v>
      </c>
      <c r="G109" s="89">
        <v>1.77</v>
      </c>
      <c r="H109" s="89">
        <v>0.33</v>
      </c>
      <c r="I109" s="89">
        <v>14.04</v>
      </c>
      <c r="J109" s="89">
        <v>132.80000000000001</v>
      </c>
      <c r="K109" s="89">
        <v>349</v>
      </c>
      <c r="L109" s="41"/>
    </row>
    <row r="110" spans="1:12" ht="15.75" x14ac:dyDescent="0.25">
      <c r="A110" s="23"/>
      <c r="B110" s="15"/>
      <c r="C110" s="11"/>
      <c r="D110" s="7" t="s">
        <v>23</v>
      </c>
      <c r="E110" s="90" t="s">
        <v>60</v>
      </c>
      <c r="F110" s="90">
        <v>30</v>
      </c>
      <c r="G110" s="92">
        <v>1.77</v>
      </c>
      <c r="H110" s="92">
        <v>0.33</v>
      </c>
      <c r="I110" s="92">
        <v>14.04</v>
      </c>
      <c r="J110" s="91">
        <v>68.099999999999994</v>
      </c>
      <c r="K110" s="90" t="s">
        <v>53</v>
      </c>
      <c r="L110" s="41"/>
    </row>
    <row r="111" spans="1:12" ht="15" x14ac:dyDescent="0.25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21.56</v>
      </c>
      <c r="H115" s="19">
        <f t="shared" si="46"/>
        <v>20.289999999999996</v>
      </c>
      <c r="I115" s="19">
        <f t="shared" si="46"/>
        <v>70.930000000000007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27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28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 t="s">
        <v>29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 t="s">
        <v>30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7" t="s">
        <v>31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7" t="s">
        <v>32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110" t="s">
        <v>4</v>
      </c>
      <c r="D126" s="111"/>
      <c r="E126" s="31"/>
      <c r="F126" s="32">
        <f>F115+F125</f>
        <v>530</v>
      </c>
      <c r="G126" s="32">
        <f t="shared" ref="G126" si="50">G115+G125</f>
        <v>21.56</v>
      </c>
      <c r="H126" s="32">
        <f t="shared" ref="H126" si="51">H115+H125</f>
        <v>20.289999999999996</v>
      </c>
      <c r="I126" s="32">
        <f t="shared" ref="I126" si="52">I115+I125</f>
        <v>70.930000000000007</v>
      </c>
      <c r="J126" s="32">
        <f t="shared" ref="J126:L126" si="53">J115+J125</f>
        <v>656.2600000000001</v>
      </c>
      <c r="K126" s="32"/>
      <c r="L126" s="32">
        <f t="shared" si="53"/>
        <v>0</v>
      </c>
    </row>
    <row r="127" spans="1:12" ht="15.75" x14ac:dyDescent="0.25">
      <c r="A127" s="14">
        <v>2</v>
      </c>
      <c r="B127" s="15">
        <v>2</v>
      </c>
      <c r="C127" s="22" t="s">
        <v>20</v>
      </c>
      <c r="D127" s="5" t="s">
        <v>21</v>
      </c>
      <c r="E127" s="93" t="s">
        <v>64</v>
      </c>
      <c r="F127" s="93">
        <v>120</v>
      </c>
      <c r="G127" s="93">
        <v>10.23</v>
      </c>
      <c r="H127" s="93">
        <v>12.74</v>
      </c>
      <c r="I127" s="93">
        <v>39.200000000000003</v>
      </c>
      <c r="J127" s="93">
        <v>378</v>
      </c>
      <c r="K127" s="93">
        <v>223</v>
      </c>
      <c r="L127" s="39"/>
    </row>
    <row r="128" spans="1:12" ht="15.75" x14ac:dyDescent="0.25">
      <c r="A128" s="14"/>
      <c r="B128" s="15"/>
      <c r="C128" s="11"/>
      <c r="D128" s="6"/>
      <c r="E128" s="98" t="s">
        <v>47</v>
      </c>
      <c r="F128" s="98">
        <v>30</v>
      </c>
      <c r="G128" s="98">
        <v>5.26</v>
      </c>
      <c r="H128" s="98">
        <v>5.32</v>
      </c>
      <c r="I128" s="98">
        <v>0</v>
      </c>
      <c r="J128" s="97">
        <v>38.659999999999997</v>
      </c>
      <c r="K128" s="96">
        <v>15</v>
      </c>
      <c r="L128" s="41"/>
    </row>
    <row r="129" spans="1:12" ht="15.75" x14ac:dyDescent="0.25">
      <c r="A129" s="14"/>
      <c r="B129" s="15"/>
      <c r="C129" s="11"/>
      <c r="D129" s="7" t="s">
        <v>22</v>
      </c>
      <c r="E129" s="95" t="s">
        <v>46</v>
      </c>
      <c r="F129" s="95">
        <v>200</v>
      </c>
      <c r="G129" s="95">
        <v>2.0699999999999998</v>
      </c>
      <c r="H129" s="95">
        <v>1.54</v>
      </c>
      <c r="I129" s="95">
        <v>17.579999999999998</v>
      </c>
      <c r="J129" s="95">
        <v>118.36</v>
      </c>
      <c r="K129" s="95">
        <v>382</v>
      </c>
      <c r="L129" s="41"/>
    </row>
    <row r="130" spans="1:12" ht="15.75" x14ac:dyDescent="0.25">
      <c r="A130" s="14"/>
      <c r="B130" s="15"/>
      <c r="C130" s="11"/>
      <c r="D130" s="7" t="s">
        <v>23</v>
      </c>
      <c r="E130" s="94" t="s">
        <v>65</v>
      </c>
      <c r="F130" s="94">
        <v>30</v>
      </c>
      <c r="G130" s="94">
        <v>2.4</v>
      </c>
      <c r="H130" s="94">
        <v>0.3</v>
      </c>
      <c r="I130" s="94">
        <v>14.73</v>
      </c>
      <c r="J130" s="94">
        <v>71.400000000000006</v>
      </c>
      <c r="K130" s="94" t="s">
        <v>66</v>
      </c>
      <c r="L130" s="41"/>
    </row>
    <row r="131" spans="1:12" ht="15" x14ac:dyDescent="0.25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380</v>
      </c>
      <c r="G135" s="19">
        <f t="shared" ref="G135:J135" si="54">SUM(G127:G134)</f>
        <v>19.959999999999997</v>
      </c>
      <c r="H135" s="19">
        <f t="shared" si="54"/>
        <v>19.900000000000002</v>
      </c>
      <c r="I135" s="19">
        <f t="shared" si="54"/>
        <v>71.510000000000005</v>
      </c>
      <c r="J135" s="19">
        <f t="shared" si="54"/>
        <v>606.41999999999996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27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7" t="s">
        <v>28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7" t="s">
        <v>29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4"/>
      <c r="B140" s="15"/>
      <c r="C140" s="11"/>
      <c r="D140" s="7" t="s">
        <v>30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14"/>
      <c r="B141" s="15"/>
      <c r="C141" s="11"/>
      <c r="D141" s="7" t="s">
        <v>31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14"/>
      <c r="B142" s="15"/>
      <c r="C142" s="11"/>
      <c r="D142" s="7" t="s">
        <v>32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110" t="s">
        <v>4</v>
      </c>
      <c r="D146" s="111"/>
      <c r="E146" s="31"/>
      <c r="F146" s="32">
        <f>F135+F145</f>
        <v>380</v>
      </c>
      <c r="G146" s="32">
        <f t="shared" ref="G146" si="58">G135+G145</f>
        <v>19.959999999999997</v>
      </c>
      <c r="H146" s="32">
        <f t="shared" ref="H146" si="59">H135+H145</f>
        <v>19.900000000000002</v>
      </c>
      <c r="I146" s="32">
        <f t="shared" ref="I146" si="60">I135+I145</f>
        <v>71.510000000000005</v>
      </c>
      <c r="J146" s="32">
        <f t="shared" ref="J146:L146" si="61">J135+J145</f>
        <v>606.41999999999996</v>
      </c>
      <c r="K146" s="32"/>
      <c r="L146" s="32">
        <f t="shared" si="61"/>
        <v>0</v>
      </c>
    </row>
    <row r="147" spans="1:12" ht="15.75" x14ac:dyDescent="0.25">
      <c r="A147" s="20">
        <v>2</v>
      </c>
      <c r="B147" s="21">
        <v>3</v>
      </c>
      <c r="C147" s="22" t="s">
        <v>20</v>
      </c>
      <c r="D147" s="5" t="s">
        <v>21</v>
      </c>
      <c r="E147" s="99" t="s">
        <v>67</v>
      </c>
      <c r="F147" s="100">
        <v>175</v>
      </c>
      <c r="G147" s="100">
        <v>12.81</v>
      </c>
      <c r="H147" s="100">
        <v>10.65</v>
      </c>
      <c r="I147" s="100">
        <v>35.200000000000003</v>
      </c>
      <c r="J147" s="100">
        <v>208</v>
      </c>
      <c r="K147" s="100">
        <v>289</v>
      </c>
      <c r="L147" s="39"/>
    </row>
    <row r="148" spans="1:12" ht="15.75" x14ac:dyDescent="0.25">
      <c r="A148" s="23"/>
      <c r="B148" s="15"/>
      <c r="C148" s="11"/>
      <c r="D148" s="6"/>
      <c r="E148" s="103"/>
      <c r="F148" s="104"/>
      <c r="G148" s="100"/>
      <c r="H148" s="100"/>
      <c r="I148" s="100"/>
      <c r="J148" s="100"/>
      <c r="K148" s="100"/>
      <c r="L148" s="41"/>
    </row>
    <row r="149" spans="1:12" ht="15.75" x14ac:dyDescent="0.25">
      <c r="A149" s="23"/>
      <c r="B149" s="15"/>
      <c r="C149" s="11"/>
      <c r="D149" s="7" t="s">
        <v>22</v>
      </c>
      <c r="E149" s="100" t="s">
        <v>59</v>
      </c>
      <c r="F149" s="100">
        <v>215</v>
      </c>
      <c r="G149" s="100">
        <v>7.0000000000000007E-2</v>
      </c>
      <c r="H149" s="100">
        <v>0.02</v>
      </c>
      <c r="I149" s="100">
        <v>15</v>
      </c>
      <c r="J149" s="100">
        <v>60</v>
      </c>
      <c r="K149" s="100">
        <v>376</v>
      </c>
      <c r="L149" s="41"/>
    </row>
    <row r="150" spans="1:12" ht="15.75" customHeight="1" x14ac:dyDescent="0.25">
      <c r="A150" s="23"/>
      <c r="B150" s="15"/>
      <c r="C150" s="11"/>
      <c r="D150" s="7" t="s">
        <v>23</v>
      </c>
      <c r="E150" s="100" t="s">
        <v>60</v>
      </c>
      <c r="F150" s="100">
        <v>30</v>
      </c>
      <c r="G150" s="101">
        <v>1.77</v>
      </c>
      <c r="H150" s="101">
        <v>0.33</v>
      </c>
      <c r="I150" s="101">
        <v>14.04</v>
      </c>
      <c r="J150" s="102">
        <v>68.099999999999994</v>
      </c>
      <c r="K150" s="100" t="s">
        <v>53</v>
      </c>
      <c r="L150" s="41"/>
    </row>
    <row r="151" spans="1:12" ht="15.75" x14ac:dyDescent="0.25">
      <c r="A151" s="23"/>
      <c r="B151" s="15"/>
      <c r="C151" s="11"/>
      <c r="D151" s="7" t="s">
        <v>24</v>
      </c>
      <c r="E151" s="100" t="s">
        <v>42</v>
      </c>
      <c r="F151" s="100">
        <v>200</v>
      </c>
      <c r="G151" s="100">
        <v>1</v>
      </c>
      <c r="H151" s="100">
        <v>0.2</v>
      </c>
      <c r="I151" s="100">
        <v>20.2</v>
      </c>
      <c r="J151" s="100">
        <v>92</v>
      </c>
      <c r="K151" s="100" t="s">
        <v>43</v>
      </c>
      <c r="L151" s="41"/>
    </row>
    <row r="152" spans="1:12" ht="15.75" x14ac:dyDescent="0.25">
      <c r="A152" s="23"/>
      <c r="B152" s="15"/>
      <c r="C152" s="11"/>
      <c r="D152" s="6" t="s">
        <v>26</v>
      </c>
      <c r="E152" s="103" t="s">
        <v>40</v>
      </c>
      <c r="F152" s="104" t="s">
        <v>61</v>
      </c>
      <c r="G152" s="100">
        <v>2.76</v>
      </c>
      <c r="H152" s="100">
        <v>7.49</v>
      </c>
      <c r="I152" s="100">
        <v>14.89</v>
      </c>
      <c r="J152" s="100">
        <v>136</v>
      </c>
      <c r="K152" s="100">
        <v>1</v>
      </c>
      <c r="L152" s="41"/>
    </row>
    <row r="153" spans="1:12" ht="15.75" x14ac:dyDescent="0.25">
      <c r="A153" s="23"/>
      <c r="B153" s="15"/>
      <c r="C153" s="11"/>
      <c r="D153" s="6" t="s">
        <v>26</v>
      </c>
      <c r="E153" s="100" t="s">
        <v>68</v>
      </c>
      <c r="F153" s="100">
        <v>50</v>
      </c>
      <c r="G153" s="100">
        <v>0.71</v>
      </c>
      <c r="H153" s="100">
        <v>3.01</v>
      </c>
      <c r="I153" s="100">
        <v>4.13</v>
      </c>
      <c r="J153" s="100">
        <v>46.4</v>
      </c>
      <c r="K153" s="100">
        <v>52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670</v>
      </c>
      <c r="G155" s="19">
        <f t="shared" ref="G155:J155" si="62">SUM(G147:G154)</f>
        <v>19.12</v>
      </c>
      <c r="H155" s="19">
        <f t="shared" si="62"/>
        <v>21.699999999999996</v>
      </c>
      <c r="I155" s="19">
        <f t="shared" si="62"/>
        <v>103.46000000000001</v>
      </c>
      <c r="J155" s="19">
        <f t="shared" si="62"/>
        <v>610.5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27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7" t="s">
        <v>28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5"/>
      <c r="C159" s="11"/>
      <c r="D159" s="7" t="s">
        <v>29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30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31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32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110" t="s">
        <v>4</v>
      </c>
      <c r="D166" s="111"/>
      <c r="E166" s="31"/>
      <c r="F166" s="32">
        <f>F155+F165</f>
        <v>670</v>
      </c>
      <c r="G166" s="32">
        <f t="shared" ref="G166" si="66">G155+G165</f>
        <v>19.12</v>
      </c>
      <c r="H166" s="32">
        <f t="shared" ref="H166" si="67">H155+H165</f>
        <v>21.699999999999996</v>
      </c>
      <c r="I166" s="32">
        <f t="shared" ref="I166" si="68">I155+I165</f>
        <v>103.46000000000001</v>
      </c>
      <c r="J166" s="32">
        <f t="shared" ref="J166:L166" si="69">J155+J165</f>
        <v>610.5</v>
      </c>
      <c r="K166" s="32"/>
      <c r="L166" s="32">
        <f t="shared" si="69"/>
        <v>0</v>
      </c>
    </row>
    <row r="167" spans="1:12" ht="15.75" x14ac:dyDescent="0.25">
      <c r="A167" s="20">
        <v>2</v>
      </c>
      <c r="B167" s="21">
        <v>4</v>
      </c>
      <c r="C167" s="22" t="s">
        <v>20</v>
      </c>
      <c r="D167" s="5" t="s">
        <v>21</v>
      </c>
      <c r="E167" s="105" t="s">
        <v>49</v>
      </c>
      <c r="F167" s="100">
        <v>80</v>
      </c>
      <c r="G167" s="100">
        <v>14.96</v>
      </c>
      <c r="H167" s="100">
        <v>33.090000000000003</v>
      </c>
      <c r="I167" s="100">
        <v>15.3</v>
      </c>
      <c r="J167" s="100">
        <v>422.02</v>
      </c>
      <c r="K167" s="100">
        <v>268</v>
      </c>
      <c r="L167" s="39"/>
    </row>
    <row r="168" spans="1:12" ht="15.75" x14ac:dyDescent="0.25">
      <c r="A168" s="23"/>
      <c r="B168" s="15"/>
      <c r="C168" s="11"/>
      <c r="D168" s="6"/>
      <c r="E168" s="106" t="s">
        <v>69</v>
      </c>
      <c r="F168" s="100">
        <v>200</v>
      </c>
      <c r="G168" s="106">
        <v>3.43</v>
      </c>
      <c r="H168" s="106">
        <v>5.56</v>
      </c>
      <c r="I168" s="106">
        <v>35.43</v>
      </c>
      <c r="J168" s="106">
        <v>205.4</v>
      </c>
      <c r="K168" s="106">
        <v>303</v>
      </c>
      <c r="L168" s="41"/>
    </row>
    <row r="169" spans="1:12" ht="15.75" x14ac:dyDescent="0.25">
      <c r="A169" s="23"/>
      <c r="B169" s="15"/>
      <c r="C169" s="11"/>
      <c r="D169" s="7" t="s">
        <v>22</v>
      </c>
      <c r="E169" s="100" t="s">
        <v>51</v>
      </c>
      <c r="F169" s="100">
        <v>200</v>
      </c>
      <c r="G169" s="100">
        <v>1.77</v>
      </c>
      <c r="H169" s="100">
        <v>0.33</v>
      </c>
      <c r="I169" s="100">
        <v>14.04</v>
      </c>
      <c r="J169" s="100">
        <v>132.80000000000001</v>
      </c>
      <c r="K169" s="100">
        <v>349</v>
      </c>
      <c r="L169" s="41"/>
    </row>
    <row r="170" spans="1:12" ht="15.75" x14ac:dyDescent="0.25">
      <c r="A170" s="23"/>
      <c r="B170" s="15"/>
      <c r="C170" s="11"/>
      <c r="D170" s="7" t="s">
        <v>23</v>
      </c>
      <c r="E170" s="100" t="s">
        <v>60</v>
      </c>
      <c r="F170" s="100">
        <v>30</v>
      </c>
      <c r="G170" s="101">
        <v>1.77</v>
      </c>
      <c r="H170" s="101">
        <v>0.33</v>
      </c>
      <c r="I170" s="101">
        <v>14.04</v>
      </c>
      <c r="J170" s="102">
        <v>68.099999999999994</v>
      </c>
      <c r="K170" s="100" t="s">
        <v>53</v>
      </c>
      <c r="L170" s="41"/>
    </row>
    <row r="171" spans="1:12" ht="15" x14ac:dyDescent="0.25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21.93</v>
      </c>
      <c r="H175" s="19">
        <f t="shared" si="70"/>
        <v>39.31</v>
      </c>
      <c r="I175" s="19">
        <f t="shared" si="70"/>
        <v>78.81</v>
      </c>
      <c r="J175" s="19">
        <f t="shared" si="70"/>
        <v>828.32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27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7" t="s">
        <v>28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30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31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7" t="s">
        <v>32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110" t="s">
        <v>4</v>
      </c>
      <c r="D186" s="111"/>
      <c r="E186" s="31"/>
      <c r="F186" s="32">
        <f>F175+F185</f>
        <v>510</v>
      </c>
      <c r="G186" s="32">
        <f t="shared" ref="G186" si="74">G175+G185</f>
        <v>21.93</v>
      </c>
      <c r="H186" s="32">
        <f t="shared" ref="H186" si="75">H175+H185</f>
        <v>39.31</v>
      </c>
      <c r="I186" s="32">
        <f t="shared" ref="I186" si="76">I175+I185</f>
        <v>78.81</v>
      </c>
      <c r="J186" s="32">
        <f t="shared" ref="J186:L186" si="77">J175+J185</f>
        <v>828.32</v>
      </c>
      <c r="K186" s="32"/>
      <c r="L186" s="32">
        <f t="shared" si="77"/>
        <v>0</v>
      </c>
    </row>
    <row r="187" spans="1:12" ht="15.75" x14ac:dyDescent="0.25">
      <c r="A187" s="20">
        <v>2</v>
      </c>
      <c r="B187" s="21">
        <v>5</v>
      </c>
      <c r="C187" s="22" t="s">
        <v>20</v>
      </c>
      <c r="D187" s="5" t="s">
        <v>21</v>
      </c>
      <c r="E187" s="100" t="s">
        <v>70</v>
      </c>
      <c r="F187" s="100">
        <v>174</v>
      </c>
      <c r="G187" s="100">
        <v>16.170000000000002</v>
      </c>
      <c r="H187" s="100">
        <v>28.8</v>
      </c>
      <c r="I187" s="100">
        <v>3.06</v>
      </c>
      <c r="J187" s="100">
        <v>336</v>
      </c>
      <c r="K187" s="100">
        <v>210</v>
      </c>
      <c r="L187" s="39"/>
    </row>
    <row r="188" spans="1:12" ht="15" x14ac:dyDescent="0.25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.75" x14ac:dyDescent="0.25">
      <c r="A189" s="23"/>
      <c r="B189" s="15"/>
      <c r="C189" s="11"/>
      <c r="D189" s="7" t="s">
        <v>22</v>
      </c>
      <c r="E189" s="100" t="s">
        <v>71</v>
      </c>
      <c r="F189" s="100">
        <v>200</v>
      </c>
      <c r="G189" s="100">
        <v>3.17</v>
      </c>
      <c r="H189" s="100">
        <v>2.68</v>
      </c>
      <c r="I189" s="100">
        <v>15.95</v>
      </c>
      <c r="J189" s="100">
        <v>100.6</v>
      </c>
      <c r="K189" s="100">
        <v>379</v>
      </c>
      <c r="L189" s="41"/>
    </row>
    <row r="190" spans="1:12" ht="15.75" x14ac:dyDescent="0.25">
      <c r="A190" s="23"/>
      <c r="B190" s="15"/>
      <c r="C190" s="11"/>
      <c r="D190" s="7" t="s">
        <v>23</v>
      </c>
      <c r="E190" s="100" t="s">
        <v>60</v>
      </c>
      <c r="F190" s="100">
        <v>30</v>
      </c>
      <c r="G190" s="101">
        <v>1.77</v>
      </c>
      <c r="H190" s="101">
        <v>0.33</v>
      </c>
      <c r="I190" s="101">
        <v>14.04</v>
      </c>
      <c r="J190" s="102">
        <v>68.099999999999994</v>
      </c>
      <c r="K190" s="100" t="s">
        <v>53</v>
      </c>
      <c r="L190" s="41"/>
    </row>
    <row r="191" spans="1:12" ht="15" x14ac:dyDescent="0.25">
      <c r="A191" s="23"/>
      <c r="B191" s="15"/>
      <c r="C191" s="11"/>
      <c r="D191" s="7" t="s">
        <v>24</v>
      </c>
      <c r="E191" s="40"/>
      <c r="F191" s="41"/>
      <c r="G191" s="41"/>
      <c r="H191" s="41"/>
      <c r="I191" s="41"/>
      <c r="J191" s="41"/>
      <c r="K191" s="42"/>
      <c r="L191" s="41"/>
    </row>
    <row r="192" spans="1:12" ht="15.75" x14ac:dyDescent="0.25">
      <c r="A192" s="23"/>
      <c r="B192" s="15"/>
      <c r="C192" s="11"/>
      <c r="D192" s="6" t="s">
        <v>26</v>
      </c>
      <c r="E192" s="100" t="s">
        <v>47</v>
      </c>
      <c r="F192" s="100">
        <v>30</v>
      </c>
      <c r="G192" s="100">
        <v>5.26</v>
      </c>
      <c r="H192" s="100">
        <v>5.32</v>
      </c>
      <c r="I192" s="100">
        <v>0</v>
      </c>
      <c r="J192" s="100">
        <v>68.66</v>
      </c>
      <c r="K192" s="100">
        <v>15</v>
      </c>
      <c r="L192" s="41"/>
    </row>
    <row r="193" spans="1:12" ht="15.75" x14ac:dyDescent="0.25">
      <c r="A193" s="23"/>
      <c r="B193" s="15"/>
      <c r="C193" s="11"/>
      <c r="D193" s="6"/>
      <c r="E193" s="103" t="s">
        <v>40</v>
      </c>
      <c r="F193" s="104" t="s">
        <v>61</v>
      </c>
      <c r="G193" s="100">
        <v>2.76</v>
      </c>
      <c r="H193" s="100">
        <v>7.49</v>
      </c>
      <c r="I193" s="100">
        <v>14.89</v>
      </c>
      <c r="J193" s="100">
        <v>136</v>
      </c>
      <c r="K193" s="100">
        <v>1</v>
      </c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434</v>
      </c>
      <c r="G195" s="19">
        <f t="shared" ref="G195:J195" si="78">SUM(G187:G194)</f>
        <v>29.130000000000003</v>
      </c>
      <c r="H195" s="19">
        <f t="shared" si="78"/>
        <v>44.62</v>
      </c>
      <c r="I195" s="19">
        <f t="shared" si="78"/>
        <v>47.94</v>
      </c>
      <c r="J195" s="19">
        <f t="shared" si="78"/>
        <v>709.36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27</v>
      </c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3"/>
      <c r="B198" s="15"/>
      <c r="C198" s="11"/>
      <c r="D198" s="7" t="s">
        <v>28</v>
      </c>
      <c r="E198" s="40"/>
      <c r="F198" s="41"/>
      <c r="G198" s="41"/>
      <c r="H198" s="41"/>
      <c r="I198" s="41"/>
      <c r="J198" s="41"/>
      <c r="K198" s="42"/>
      <c r="L198" s="41"/>
    </row>
    <row r="199" spans="1:12" ht="15" x14ac:dyDescent="0.25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 x14ac:dyDescent="0.25">
      <c r="A200" s="23"/>
      <c r="B200" s="15"/>
      <c r="C200" s="11"/>
      <c r="D200" s="7" t="s">
        <v>30</v>
      </c>
      <c r="E200" s="40"/>
      <c r="F200" s="41"/>
      <c r="G200" s="41"/>
      <c r="H200" s="41"/>
      <c r="I200" s="41"/>
      <c r="J200" s="41"/>
      <c r="K200" s="42"/>
      <c r="L200" s="41"/>
    </row>
    <row r="201" spans="1:12" ht="15" x14ac:dyDescent="0.25">
      <c r="A201" s="23"/>
      <c r="B201" s="15"/>
      <c r="C201" s="11"/>
      <c r="D201" s="7" t="s">
        <v>31</v>
      </c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7" t="s">
        <v>32</v>
      </c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110" t="s">
        <v>4</v>
      </c>
      <c r="D206" s="111"/>
      <c r="E206" s="31"/>
      <c r="F206" s="32">
        <f>F195+F205</f>
        <v>434</v>
      </c>
      <c r="G206" s="32">
        <f t="shared" ref="G206" si="82">G195+G205</f>
        <v>29.130000000000003</v>
      </c>
      <c r="H206" s="32">
        <f t="shared" ref="H206" si="83">H195+H205</f>
        <v>44.62</v>
      </c>
      <c r="I206" s="32">
        <f t="shared" ref="I206" si="84">I195+I205</f>
        <v>47.94</v>
      </c>
      <c r="J206" s="32">
        <f t="shared" ref="J206:L206" si="85">J195+J205</f>
        <v>709.36</v>
      </c>
      <c r="K206" s="32"/>
      <c r="L206" s="32">
        <f t="shared" si="85"/>
        <v>0</v>
      </c>
    </row>
    <row r="207" spans="1:12" ht="15.75" x14ac:dyDescent="0.25">
      <c r="A207" s="20">
        <v>3</v>
      </c>
      <c r="B207" s="21">
        <v>1</v>
      </c>
      <c r="C207" s="22" t="s">
        <v>20</v>
      </c>
      <c r="D207" s="5" t="s">
        <v>21</v>
      </c>
      <c r="E207" s="100" t="s">
        <v>72</v>
      </c>
      <c r="F207" s="100">
        <v>110</v>
      </c>
      <c r="G207" s="100">
        <v>11.1</v>
      </c>
      <c r="H207" s="100">
        <v>31.1</v>
      </c>
      <c r="I207" s="100">
        <v>0.5</v>
      </c>
      <c r="J207" s="100">
        <v>328</v>
      </c>
      <c r="K207" s="100">
        <v>243</v>
      </c>
      <c r="L207" s="39"/>
    </row>
    <row r="208" spans="1:12" ht="15.75" x14ac:dyDescent="0.25">
      <c r="A208" s="23"/>
      <c r="B208" s="15"/>
      <c r="C208" s="11"/>
      <c r="D208" s="6"/>
      <c r="E208" s="100" t="s">
        <v>63</v>
      </c>
      <c r="F208" s="100">
        <v>200</v>
      </c>
      <c r="G208" s="100">
        <v>6.28</v>
      </c>
      <c r="H208" s="100">
        <v>6.72</v>
      </c>
      <c r="I208" s="100">
        <v>30.61</v>
      </c>
      <c r="J208" s="100">
        <v>160.96</v>
      </c>
      <c r="K208" s="100">
        <v>309</v>
      </c>
      <c r="L208" s="41"/>
    </row>
    <row r="209" spans="1:12" ht="15.75" x14ac:dyDescent="0.25">
      <c r="A209" s="23"/>
      <c r="B209" s="15"/>
      <c r="C209" s="11"/>
      <c r="D209" s="7" t="s">
        <v>22</v>
      </c>
      <c r="E209" s="100" t="s">
        <v>46</v>
      </c>
      <c r="F209" s="100">
        <v>200</v>
      </c>
      <c r="G209" s="100">
        <v>2.0699999999999998</v>
      </c>
      <c r="H209" s="100">
        <v>1.54</v>
      </c>
      <c r="I209" s="100">
        <v>17.579999999999998</v>
      </c>
      <c r="J209" s="100">
        <v>118.36</v>
      </c>
      <c r="K209" s="100">
        <v>382</v>
      </c>
      <c r="L209" s="41"/>
    </row>
    <row r="210" spans="1:12" ht="15.75" x14ac:dyDescent="0.25">
      <c r="A210" s="23"/>
      <c r="B210" s="15"/>
      <c r="C210" s="11"/>
      <c r="D210" s="7" t="s">
        <v>23</v>
      </c>
      <c r="E210" s="100" t="s">
        <v>40</v>
      </c>
      <c r="F210" s="100">
        <v>40</v>
      </c>
      <c r="G210" s="100">
        <v>2.76</v>
      </c>
      <c r="H210" s="100">
        <v>7.49</v>
      </c>
      <c r="I210" s="100">
        <v>14.89</v>
      </c>
      <c r="J210" s="100">
        <v>136</v>
      </c>
      <c r="K210" s="100">
        <v>1</v>
      </c>
      <c r="L210" s="41"/>
    </row>
    <row r="211" spans="1:12" ht="15" x14ac:dyDescent="0.25">
      <c r="A211" s="23"/>
      <c r="B211" s="15"/>
      <c r="C211" s="11"/>
      <c r="D211" s="7" t="s">
        <v>24</v>
      </c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86">SUM(G207:G214)</f>
        <v>22.21</v>
      </c>
      <c r="H215" s="19">
        <f t="shared" si="86"/>
        <v>46.85</v>
      </c>
      <c r="I215" s="19">
        <f t="shared" si="86"/>
        <v>63.58</v>
      </c>
      <c r="J215" s="19">
        <f t="shared" si="86"/>
        <v>743.32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7" t="s">
        <v>27</v>
      </c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3"/>
      <c r="B218" s="15"/>
      <c r="C218" s="11"/>
      <c r="D218" s="7" t="s">
        <v>28</v>
      </c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3"/>
      <c r="B219" s="15"/>
      <c r="C219" s="11"/>
      <c r="D219" s="7" t="s">
        <v>29</v>
      </c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3"/>
      <c r="B220" s="15"/>
      <c r="C220" s="11"/>
      <c r="D220" s="7" t="s">
        <v>30</v>
      </c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23"/>
      <c r="B221" s="15"/>
      <c r="C221" s="11"/>
      <c r="D221" s="7" t="s">
        <v>31</v>
      </c>
      <c r="E221" s="40"/>
      <c r="F221" s="41"/>
      <c r="G221" s="41"/>
      <c r="H221" s="41"/>
      <c r="I221" s="41"/>
      <c r="J221" s="41"/>
      <c r="K221" s="42"/>
      <c r="L221" s="41"/>
    </row>
    <row r="222" spans="1:12" ht="15" x14ac:dyDescent="0.25">
      <c r="A222" s="23"/>
      <c r="B222" s="15"/>
      <c r="C222" s="11"/>
      <c r="D222" s="7" t="s">
        <v>32</v>
      </c>
      <c r="E222" s="40"/>
      <c r="F222" s="41"/>
      <c r="G222" s="41"/>
      <c r="H222" s="41"/>
      <c r="I222" s="41"/>
      <c r="J222" s="41"/>
      <c r="K222" s="42"/>
      <c r="L222" s="41"/>
    </row>
    <row r="223" spans="1:12" ht="15" x14ac:dyDescent="0.25">
      <c r="A223" s="23"/>
      <c r="B223" s="15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5" x14ac:dyDescent="0.25">
      <c r="A224" s="23"/>
      <c r="B224" s="15"/>
      <c r="C224" s="11"/>
      <c r="D224" s="6"/>
      <c r="E224" s="40"/>
      <c r="F224" s="41"/>
      <c r="G224" s="41"/>
      <c r="H224" s="41"/>
      <c r="I224" s="41"/>
      <c r="J224" s="41"/>
      <c r="K224" s="42"/>
      <c r="L224" s="41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110" t="s">
        <v>4</v>
      </c>
      <c r="D226" s="111"/>
      <c r="E226" s="31"/>
      <c r="F226" s="32">
        <f>F215+F225</f>
        <v>550</v>
      </c>
      <c r="G226" s="32">
        <f t="shared" ref="G226:J226" si="90">G215+G225</f>
        <v>22.21</v>
      </c>
      <c r="H226" s="32">
        <f t="shared" si="90"/>
        <v>46.85</v>
      </c>
      <c r="I226" s="32">
        <f t="shared" si="90"/>
        <v>63.58</v>
      </c>
      <c r="J226" s="32">
        <f t="shared" si="90"/>
        <v>743.32</v>
      </c>
      <c r="K226" s="32"/>
      <c r="L226" s="32">
        <f t="shared" ref="L226" si="91">L215+L225</f>
        <v>0</v>
      </c>
    </row>
    <row r="227" spans="1:12" ht="15.75" x14ac:dyDescent="0.25">
      <c r="A227" s="14">
        <v>3</v>
      </c>
      <c r="B227" s="15">
        <v>2</v>
      </c>
      <c r="C227" s="22" t="s">
        <v>20</v>
      </c>
      <c r="D227" s="5" t="s">
        <v>21</v>
      </c>
      <c r="E227" s="107" t="s">
        <v>73</v>
      </c>
      <c r="F227" s="100">
        <v>175</v>
      </c>
      <c r="G227" s="100">
        <v>12.3</v>
      </c>
      <c r="H227" s="100">
        <v>19.5</v>
      </c>
      <c r="I227" s="100">
        <v>26.58</v>
      </c>
      <c r="J227" s="100">
        <v>383</v>
      </c>
      <c r="K227" s="100">
        <v>259</v>
      </c>
      <c r="L227" s="39"/>
    </row>
    <row r="228" spans="1:12" ht="15" x14ac:dyDescent="0.25">
      <c r="A228" s="14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.75" x14ac:dyDescent="0.25">
      <c r="A229" s="14"/>
      <c r="B229" s="15"/>
      <c r="C229" s="11"/>
      <c r="D229" s="7" t="s">
        <v>22</v>
      </c>
      <c r="E229" s="100" t="s">
        <v>59</v>
      </c>
      <c r="F229" s="100">
        <v>215</v>
      </c>
      <c r="G229" s="100">
        <v>7.0000000000000007E-2</v>
      </c>
      <c r="H229" s="100">
        <v>0.02</v>
      </c>
      <c r="I229" s="100">
        <v>15</v>
      </c>
      <c r="J229" s="100">
        <v>60</v>
      </c>
      <c r="K229" s="100">
        <v>376</v>
      </c>
      <c r="L229" s="41"/>
    </row>
    <row r="230" spans="1:12" ht="15.75" x14ac:dyDescent="0.25">
      <c r="A230" s="14"/>
      <c r="B230" s="15"/>
      <c r="C230" s="11"/>
      <c r="D230" s="7" t="s">
        <v>23</v>
      </c>
      <c r="E230" s="100" t="s">
        <v>65</v>
      </c>
      <c r="F230" s="100">
        <v>30</v>
      </c>
      <c r="G230" s="100">
        <v>2.4</v>
      </c>
      <c r="H230" s="100">
        <v>0.3</v>
      </c>
      <c r="I230" s="100">
        <v>14.73</v>
      </c>
      <c r="J230" s="100">
        <v>71.400000000000006</v>
      </c>
      <c r="K230" s="100" t="s">
        <v>66</v>
      </c>
      <c r="L230" s="41"/>
    </row>
    <row r="231" spans="1:12" ht="15.75" x14ac:dyDescent="0.25">
      <c r="A231" s="14"/>
      <c r="B231" s="15"/>
      <c r="C231" s="11"/>
      <c r="D231" s="7" t="s">
        <v>24</v>
      </c>
      <c r="E231" s="100" t="s">
        <v>48</v>
      </c>
      <c r="F231" s="100">
        <v>200</v>
      </c>
      <c r="G231" s="100">
        <v>1</v>
      </c>
      <c r="H231" s="100">
        <v>0</v>
      </c>
      <c r="I231" s="100">
        <v>26.75</v>
      </c>
      <c r="J231" s="100">
        <v>105</v>
      </c>
      <c r="K231" s="100" t="s">
        <v>43</v>
      </c>
      <c r="L231" s="41"/>
    </row>
    <row r="232" spans="1:12" ht="15.75" x14ac:dyDescent="0.25">
      <c r="A232" s="14"/>
      <c r="B232" s="15"/>
      <c r="C232" s="11"/>
      <c r="D232" s="6" t="s">
        <v>26</v>
      </c>
      <c r="E232" s="100" t="s">
        <v>68</v>
      </c>
      <c r="F232" s="100">
        <v>50</v>
      </c>
      <c r="G232" s="100">
        <v>0.71</v>
      </c>
      <c r="H232" s="100">
        <v>3.01</v>
      </c>
      <c r="I232" s="100">
        <v>4.13</v>
      </c>
      <c r="J232" s="100">
        <v>46.4</v>
      </c>
      <c r="K232" s="100">
        <v>52</v>
      </c>
      <c r="L232" s="41"/>
    </row>
    <row r="233" spans="1:12" ht="15" x14ac:dyDescent="0.25">
      <c r="A233" s="14"/>
      <c r="B233" s="15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5" x14ac:dyDescent="0.25">
      <c r="A234" s="14"/>
      <c r="B234" s="15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670</v>
      </c>
      <c r="G235" s="19">
        <f t="shared" ref="G235:J235" si="92">SUM(G227:G234)</f>
        <v>16.48</v>
      </c>
      <c r="H235" s="19">
        <f t="shared" si="92"/>
        <v>22.83</v>
      </c>
      <c r="I235" s="19">
        <f t="shared" si="92"/>
        <v>87.19</v>
      </c>
      <c r="J235" s="19">
        <f t="shared" si="92"/>
        <v>665.8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0"/>
      <c r="F236" s="41"/>
      <c r="G236" s="41"/>
      <c r="H236" s="41"/>
      <c r="I236" s="41"/>
      <c r="J236" s="41"/>
      <c r="K236" s="42"/>
      <c r="L236" s="41"/>
    </row>
    <row r="237" spans="1:12" ht="15" x14ac:dyDescent="0.25">
      <c r="A237" s="14"/>
      <c r="B237" s="15"/>
      <c r="C237" s="11"/>
      <c r="D237" s="7" t="s">
        <v>27</v>
      </c>
      <c r="E237" s="40"/>
      <c r="F237" s="41"/>
      <c r="G237" s="41"/>
      <c r="H237" s="41"/>
      <c r="I237" s="41"/>
      <c r="J237" s="41"/>
      <c r="K237" s="42"/>
      <c r="L237" s="41"/>
    </row>
    <row r="238" spans="1:12" ht="15" x14ac:dyDescent="0.25">
      <c r="A238" s="14"/>
      <c r="B238" s="15"/>
      <c r="C238" s="11"/>
      <c r="D238" s="7" t="s">
        <v>28</v>
      </c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14"/>
      <c r="B239" s="15"/>
      <c r="C239" s="11"/>
      <c r="D239" s="7" t="s">
        <v>29</v>
      </c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14"/>
      <c r="B240" s="15"/>
      <c r="C240" s="11"/>
      <c r="D240" s="7" t="s">
        <v>30</v>
      </c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14"/>
      <c r="B241" s="15"/>
      <c r="C241" s="11"/>
      <c r="D241" s="7" t="s">
        <v>31</v>
      </c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14"/>
      <c r="B242" s="15"/>
      <c r="C242" s="11"/>
      <c r="D242" s="7" t="s">
        <v>32</v>
      </c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14"/>
      <c r="B243" s="15"/>
      <c r="C243" s="11"/>
      <c r="D243" s="6"/>
      <c r="E243" s="40"/>
      <c r="F243" s="41"/>
      <c r="G243" s="41"/>
      <c r="H243" s="41"/>
      <c r="I243" s="41"/>
      <c r="J243" s="41"/>
      <c r="K243" s="42"/>
      <c r="L243" s="41"/>
    </row>
    <row r="244" spans="1:12" ht="15" x14ac:dyDescent="0.25">
      <c r="A244" s="14"/>
      <c r="B244" s="15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110" t="s">
        <v>4</v>
      </c>
      <c r="D246" s="111"/>
      <c r="E246" s="31"/>
      <c r="F246" s="32">
        <f>F235+F245</f>
        <v>670</v>
      </c>
      <c r="G246" s="32">
        <f t="shared" ref="G246:J246" si="96">G235+G245</f>
        <v>16.48</v>
      </c>
      <c r="H246" s="32">
        <f t="shared" si="96"/>
        <v>22.83</v>
      </c>
      <c r="I246" s="32">
        <f t="shared" si="96"/>
        <v>87.19</v>
      </c>
      <c r="J246" s="32">
        <f t="shared" si="96"/>
        <v>665.8</v>
      </c>
      <c r="K246" s="32"/>
      <c r="L246" s="32">
        <f t="shared" ref="L246" si="97">L235+L245</f>
        <v>0</v>
      </c>
    </row>
    <row r="247" spans="1:12" ht="15.75" x14ac:dyDescent="0.25">
      <c r="A247" s="20">
        <v>3</v>
      </c>
      <c r="B247" s="21">
        <v>3</v>
      </c>
      <c r="C247" s="22" t="s">
        <v>20</v>
      </c>
      <c r="D247" s="5" t="s">
        <v>21</v>
      </c>
      <c r="E247" s="105" t="s">
        <v>74</v>
      </c>
      <c r="F247" s="100">
        <v>100</v>
      </c>
      <c r="G247" s="100">
        <v>13.26</v>
      </c>
      <c r="H247" s="100">
        <v>11.23</v>
      </c>
      <c r="I247" s="100">
        <v>3.52</v>
      </c>
      <c r="J247" s="100">
        <v>185</v>
      </c>
      <c r="K247" s="108">
        <v>255</v>
      </c>
      <c r="L247" s="39"/>
    </row>
    <row r="248" spans="1:12" ht="15.75" x14ac:dyDescent="0.25">
      <c r="A248" s="23"/>
      <c r="B248" s="15"/>
      <c r="C248" s="11"/>
      <c r="D248" s="6"/>
      <c r="E248" s="100" t="s">
        <v>58</v>
      </c>
      <c r="F248" s="100">
        <v>200</v>
      </c>
      <c r="G248" s="100">
        <v>6.11</v>
      </c>
      <c r="H248" s="100">
        <v>6.68</v>
      </c>
      <c r="I248" s="100">
        <v>51.4</v>
      </c>
      <c r="J248" s="100">
        <v>194</v>
      </c>
      <c r="K248" s="100">
        <v>303</v>
      </c>
      <c r="L248" s="41"/>
    </row>
    <row r="249" spans="1:12" ht="15.75" x14ac:dyDescent="0.25">
      <c r="A249" s="23"/>
      <c r="B249" s="15"/>
      <c r="C249" s="11"/>
      <c r="D249" s="7" t="s">
        <v>22</v>
      </c>
      <c r="E249" s="103" t="s">
        <v>75</v>
      </c>
      <c r="F249" s="103">
        <v>200</v>
      </c>
      <c r="G249" s="103">
        <v>0</v>
      </c>
      <c r="H249" s="103">
        <v>0</v>
      </c>
      <c r="I249" s="103">
        <v>9.98</v>
      </c>
      <c r="J249" s="109">
        <v>119</v>
      </c>
      <c r="K249" s="100">
        <v>948</v>
      </c>
      <c r="L249" s="41"/>
    </row>
    <row r="250" spans="1:12" ht="15.75" x14ac:dyDescent="0.25">
      <c r="A250" s="23"/>
      <c r="B250" s="15"/>
      <c r="C250" s="11"/>
      <c r="D250" s="7" t="s">
        <v>23</v>
      </c>
      <c r="E250" s="100" t="s">
        <v>60</v>
      </c>
      <c r="F250" s="100">
        <v>30</v>
      </c>
      <c r="G250" s="101">
        <v>1.77</v>
      </c>
      <c r="H250" s="101">
        <v>0.33</v>
      </c>
      <c r="I250" s="101">
        <v>14.04</v>
      </c>
      <c r="J250" s="102">
        <v>68.099999999999994</v>
      </c>
      <c r="K250" s="100" t="s">
        <v>53</v>
      </c>
      <c r="L250" s="41"/>
    </row>
    <row r="251" spans="1:12" ht="15.75" x14ac:dyDescent="0.25">
      <c r="A251" s="23"/>
      <c r="B251" s="15"/>
      <c r="C251" s="11"/>
      <c r="D251" s="7" t="s">
        <v>24</v>
      </c>
      <c r="E251" s="100" t="s">
        <v>42</v>
      </c>
      <c r="F251" s="100">
        <v>200</v>
      </c>
      <c r="G251" s="100">
        <v>1</v>
      </c>
      <c r="H251" s="100">
        <v>0.2</v>
      </c>
      <c r="I251" s="100">
        <v>20.2</v>
      </c>
      <c r="J251" s="100">
        <v>92</v>
      </c>
      <c r="K251" s="100" t="s">
        <v>43</v>
      </c>
      <c r="L251" s="41"/>
    </row>
    <row r="252" spans="1:12" ht="15" x14ac:dyDescent="0.2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" x14ac:dyDescent="0.25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730</v>
      </c>
      <c r="G255" s="19">
        <f t="shared" ref="G255:J255" si="98">SUM(G247:G254)</f>
        <v>22.14</v>
      </c>
      <c r="H255" s="19">
        <f t="shared" si="98"/>
        <v>18.439999999999998</v>
      </c>
      <c r="I255" s="19">
        <f t="shared" si="98"/>
        <v>99.14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0"/>
      <c r="F256" s="41"/>
      <c r="G256" s="41"/>
      <c r="H256" s="41"/>
      <c r="I256" s="41"/>
      <c r="J256" s="41"/>
      <c r="K256" s="42"/>
      <c r="L256" s="41"/>
    </row>
    <row r="257" spans="1:12" ht="15" x14ac:dyDescent="0.25">
      <c r="A257" s="23"/>
      <c r="B257" s="15"/>
      <c r="C257" s="11"/>
      <c r="D257" s="7" t="s">
        <v>27</v>
      </c>
      <c r="E257" s="40"/>
      <c r="F257" s="41"/>
      <c r="G257" s="41"/>
      <c r="H257" s="41"/>
      <c r="I257" s="41"/>
      <c r="J257" s="41"/>
      <c r="K257" s="42"/>
      <c r="L257" s="41"/>
    </row>
    <row r="258" spans="1:12" ht="15" x14ac:dyDescent="0.25">
      <c r="A258" s="23"/>
      <c r="B258" s="15"/>
      <c r="C258" s="11"/>
      <c r="D258" s="7" t="s">
        <v>28</v>
      </c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7" t="s">
        <v>29</v>
      </c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3"/>
      <c r="B260" s="15"/>
      <c r="C260" s="11"/>
      <c r="D260" s="7" t="s">
        <v>30</v>
      </c>
      <c r="E260" s="40"/>
      <c r="F260" s="41"/>
      <c r="G260" s="41"/>
      <c r="H260" s="41"/>
      <c r="I260" s="41"/>
      <c r="J260" s="41"/>
      <c r="K260" s="42"/>
      <c r="L260" s="41"/>
    </row>
    <row r="261" spans="1:12" ht="15" x14ac:dyDescent="0.25">
      <c r="A261" s="23"/>
      <c r="B261" s="15"/>
      <c r="C261" s="11"/>
      <c r="D261" s="7" t="s">
        <v>31</v>
      </c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3"/>
      <c r="B262" s="15"/>
      <c r="C262" s="11"/>
      <c r="D262" s="7" t="s">
        <v>32</v>
      </c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3"/>
      <c r="B263" s="15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110" t="s">
        <v>4</v>
      </c>
      <c r="D266" s="111"/>
      <c r="E266" s="31"/>
      <c r="F266" s="32">
        <f>F255+F265</f>
        <v>730</v>
      </c>
      <c r="G266" s="32">
        <f t="shared" ref="G266:J266" si="102">G255+G265</f>
        <v>22.14</v>
      </c>
      <c r="H266" s="32">
        <f t="shared" si="102"/>
        <v>18.439999999999998</v>
      </c>
      <c r="I266" s="32">
        <f t="shared" si="102"/>
        <v>99.14</v>
      </c>
      <c r="J266" s="32">
        <f t="shared" si="102"/>
        <v>658.1</v>
      </c>
      <c r="K266" s="32"/>
      <c r="L266" s="32">
        <f t="shared" ref="L266" si="103">L255+L265</f>
        <v>0</v>
      </c>
    </row>
    <row r="267" spans="1:12" ht="15.75" x14ac:dyDescent="0.25">
      <c r="A267" s="20">
        <v>3</v>
      </c>
      <c r="B267" s="21">
        <v>4</v>
      </c>
      <c r="C267" s="22" t="s">
        <v>20</v>
      </c>
      <c r="D267" s="5" t="s">
        <v>21</v>
      </c>
      <c r="E267" s="100" t="s">
        <v>62</v>
      </c>
      <c r="F267" s="100">
        <v>100</v>
      </c>
      <c r="G267" s="100">
        <v>11.74</v>
      </c>
      <c r="H267" s="100">
        <v>12.91</v>
      </c>
      <c r="I267" s="100">
        <v>12.24</v>
      </c>
      <c r="J267" s="100">
        <v>294.39999999999998</v>
      </c>
      <c r="K267" s="100">
        <v>288</v>
      </c>
      <c r="L267" s="39"/>
    </row>
    <row r="268" spans="1:12" ht="15.75" x14ac:dyDescent="0.25">
      <c r="A268" s="23"/>
      <c r="B268" s="15"/>
      <c r="C268" s="11"/>
      <c r="D268" s="6"/>
      <c r="E268" s="100" t="s">
        <v>63</v>
      </c>
      <c r="F268" s="100">
        <v>200</v>
      </c>
      <c r="G268" s="100">
        <v>6.28</v>
      </c>
      <c r="H268" s="100">
        <v>6.72</v>
      </c>
      <c r="I268" s="100">
        <v>30.61</v>
      </c>
      <c r="J268" s="100">
        <v>160.96</v>
      </c>
      <c r="K268" s="100">
        <v>309</v>
      </c>
      <c r="L268" s="41"/>
    </row>
    <row r="269" spans="1:12" ht="15.75" x14ac:dyDescent="0.25">
      <c r="A269" s="23"/>
      <c r="B269" s="15"/>
      <c r="C269" s="11"/>
      <c r="D269" s="7" t="s">
        <v>22</v>
      </c>
      <c r="E269" s="100" t="s">
        <v>51</v>
      </c>
      <c r="F269" s="100">
        <v>200</v>
      </c>
      <c r="G269" s="100">
        <v>1.77</v>
      </c>
      <c r="H269" s="100">
        <v>0.33</v>
      </c>
      <c r="I269" s="100">
        <v>14.04</v>
      </c>
      <c r="J269" s="100">
        <v>132.80000000000001</v>
      </c>
      <c r="K269" s="100">
        <v>349</v>
      </c>
      <c r="L269" s="41"/>
    </row>
    <row r="270" spans="1:12" ht="15.75" x14ac:dyDescent="0.25">
      <c r="A270" s="23"/>
      <c r="B270" s="15"/>
      <c r="C270" s="11"/>
      <c r="D270" s="7" t="s">
        <v>23</v>
      </c>
      <c r="E270" s="100" t="s">
        <v>65</v>
      </c>
      <c r="F270" s="100">
        <v>30</v>
      </c>
      <c r="G270" s="100">
        <v>2.4</v>
      </c>
      <c r="H270" s="100">
        <v>0.3</v>
      </c>
      <c r="I270" s="100">
        <v>14.73</v>
      </c>
      <c r="J270" s="100">
        <v>71.400000000000006</v>
      </c>
      <c r="K270" s="100" t="s">
        <v>66</v>
      </c>
      <c r="L270" s="41"/>
    </row>
    <row r="271" spans="1:12" ht="15" x14ac:dyDescent="0.25">
      <c r="A271" s="23"/>
      <c r="B271" s="15"/>
      <c r="C271" s="11"/>
      <c r="D271" s="7" t="s">
        <v>24</v>
      </c>
      <c r="E271" s="40"/>
      <c r="F271" s="41"/>
      <c r="G271" s="41"/>
      <c r="H271" s="41"/>
      <c r="I271" s="41"/>
      <c r="J271" s="41"/>
      <c r="K271" s="42"/>
      <c r="L271" s="41"/>
    </row>
    <row r="272" spans="1:12" ht="15" x14ac:dyDescent="0.25">
      <c r="A272" s="23"/>
      <c r="B272" s="15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5" x14ac:dyDescent="0.25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23"/>
      <c r="B274" s="15"/>
      <c r="C274" s="11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22.189999999999998</v>
      </c>
      <c r="H275" s="19">
        <f t="shared" si="104"/>
        <v>20.259999999999998</v>
      </c>
      <c r="I275" s="19">
        <f t="shared" si="104"/>
        <v>71.62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23"/>
      <c r="B277" s="15"/>
      <c r="C277" s="11"/>
      <c r="D277" s="7" t="s">
        <v>27</v>
      </c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7" t="s">
        <v>28</v>
      </c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23"/>
      <c r="B279" s="15"/>
      <c r="C279" s="11"/>
      <c r="D279" s="7" t="s">
        <v>29</v>
      </c>
      <c r="E279" s="40"/>
      <c r="F279" s="41"/>
      <c r="G279" s="41"/>
      <c r="H279" s="41"/>
      <c r="I279" s="41"/>
      <c r="J279" s="41"/>
      <c r="K279" s="42"/>
      <c r="L279" s="41"/>
    </row>
    <row r="280" spans="1:12" ht="15" x14ac:dyDescent="0.25">
      <c r="A280" s="23"/>
      <c r="B280" s="15"/>
      <c r="C280" s="11"/>
      <c r="D280" s="7" t="s">
        <v>30</v>
      </c>
      <c r="E280" s="40"/>
      <c r="F280" s="41"/>
      <c r="G280" s="41"/>
      <c r="H280" s="41"/>
      <c r="I280" s="41"/>
      <c r="J280" s="41"/>
      <c r="K280" s="42"/>
      <c r="L280" s="41"/>
    </row>
    <row r="281" spans="1:12" ht="15" x14ac:dyDescent="0.25">
      <c r="A281" s="23"/>
      <c r="B281" s="15"/>
      <c r="C281" s="11"/>
      <c r="D281" s="7" t="s">
        <v>31</v>
      </c>
      <c r="E281" s="40"/>
      <c r="F281" s="41"/>
      <c r="G281" s="41"/>
      <c r="H281" s="41"/>
      <c r="I281" s="41"/>
      <c r="J281" s="41"/>
      <c r="K281" s="42"/>
      <c r="L281" s="41"/>
    </row>
    <row r="282" spans="1:12" ht="15" x14ac:dyDescent="0.25">
      <c r="A282" s="23"/>
      <c r="B282" s="15"/>
      <c r="C282" s="11"/>
      <c r="D282" s="7" t="s">
        <v>32</v>
      </c>
      <c r="E282" s="40"/>
      <c r="F282" s="41"/>
      <c r="G282" s="41"/>
      <c r="H282" s="41"/>
      <c r="I282" s="41"/>
      <c r="J282" s="41"/>
      <c r="K282" s="42"/>
      <c r="L282" s="41"/>
    </row>
    <row r="283" spans="1:12" ht="15" x14ac:dyDescent="0.25">
      <c r="A283" s="23"/>
      <c r="B283" s="15"/>
      <c r="C283" s="11"/>
      <c r="D283" s="6"/>
      <c r="E283" s="40"/>
      <c r="F283" s="41"/>
      <c r="G283" s="41"/>
      <c r="H283" s="41"/>
      <c r="I283" s="41"/>
      <c r="J283" s="41"/>
      <c r="K283" s="42"/>
      <c r="L283" s="41"/>
    </row>
    <row r="284" spans="1:12" ht="15" x14ac:dyDescent="0.25">
      <c r="A284" s="23"/>
      <c r="B284" s="15"/>
      <c r="C284" s="11"/>
      <c r="D284" s="6"/>
      <c r="E284" s="40"/>
      <c r="F284" s="41"/>
      <c r="G284" s="41"/>
      <c r="H284" s="41"/>
      <c r="I284" s="41"/>
      <c r="J284" s="41"/>
      <c r="K284" s="42"/>
      <c r="L284" s="41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110" t="s">
        <v>4</v>
      </c>
      <c r="D286" s="111"/>
      <c r="E286" s="31"/>
      <c r="F286" s="32">
        <f>F275+F285</f>
        <v>530</v>
      </c>
      <c r="G286" s="32">
        <f t="shared" ref="G286:J286" si="108">G275+G285</f>
        <v>22.189999999999998</v>
      </c>
      <c r="H286" s="32">
        <f t="shared" si="108"/>
        <v>20.259999999999998</v>
      </c>
      <c r="I286" s="32">
        <f t="shared" si="108"/>
        <v>71.62</v>
      </c>
      <c r="J286" s="32">
        <f t="shared" si="108"/>
        <v>659.56000000000006</v>
      </c>
      <c r="K286" s="32"/>
      <c r="L286" s="32">
        <f t="shared" ref="L286" si="109">L275+L285</f>
        <v>0</v>
      </c>
    </row>
    <row r="287" spans="1:12" ht="15.75" x14ac:dyDescent="0.25">
      <c r="A287" s="20">
        <v>3</v>
      </c>
      <c r="B287" s="21">
        <v>5</v>
      </c>
      <c r="C287" s="22" t="s">
        <v>20</v>
      </c>
      <c r="D287" s="5" t="s">
        <v>21</v>
      </c>
      <c r="E287" s="100" t="s">
        <v>76</v>
      </c>
      <c r="F287" s="100">
        <v>150</v>
      </c>
      <c r="G287" s="100">
        <v>12.62</v>
      </c>
      <c r="H287" s="100">
        <v>28.17</v>
      </c>
      <c r="I287" s="100">
        <v>25.89</v>
      </c>
      <c r="J287" s="100">
        <v>408</v>
      </c>
      <c r="K287" s="100">
        <v>265</v>
      </c>
      <c r="L287" s="39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x14ac:dyDescent="0.25">
      <c r="A289" s="23"/>
      <c r="B289" s="15"/>
      <c r="C289" s="11"/>
      <c r="D289" s="7" t="s">
        <v>22</v>
      </c>
      <c r="E289" s="100" t="s">
        <v>59</v>
      </c>
      <c r="F289" s="100">
        <v>215</v>
      </c>
      <c r="G289" s="100">
        <v>7.0000000000000007E-2</v>
      </c>
      <c r="H289" s="100">
        <v>0.02</v>
      </c>
      <c r="I289" s="100">
        <v>15</v>
      </c>
      <c r="J289" s="100">
        <v>60</v>
      </c>
      <c r="K289" s="100">
        <v>376</v>
      </c>
      <c r="L289" s="41"/>
    </row>
    <row r="290" spans="1:12" ht="15.75" x14ac:dyDescent="0.25">
      <c r="A290" s="23"/>
      <c r="B290" s="15"/>
      <c r="C290" s="11"/>
      <c r="D290" s="7" t="s">
        <v>23</v>
      </c>
      <c r="E290" s="100" t="s">
        <v>60</v>
      </c>
      <c r="F290" s="100">
        <v>30</v>
      </c>
      <c r="G290" s="101">
        <v>1.77</v>
      </c>
      <c r="H290" s="101">
        <v>0.33</v>
      </c>
      <c r="I290" s="101">
        <v>14.04</v>
      </c>
      <c r="J290" s="102">
        <v>68.099999999999994</v>
      </c>
      <c r="K290" s="100" t="s">
        <v>53</v>
      </c>
      <c r="L290" s="41"/>
    </row>
    <row r="291" spans="1:12" ht="15" x14ac:dyDescent="0.25">
      <c r="A291" s="23"/>
      <c r="B291" s="15"/>
      <c r="C291" s="11"/>
      <c r="D291" s="7" t="s">
        <v>24</v>
      </c>
      <c r="E291" s="40"/>
      <c r="F291" s="41"/>
      <c r="G291" s="41"/>
      <c r="H291" s="41"/>
      <c r="I291" s="41"/>
      <c r="J291" s="41"/>
      <c r="K291" s="42"/>
      <c r="L291" s="41"/>
    </row>
    <row r="292" spans="1:12" ht="15.75" x14ac:dyDescent="0.25">
      <c r="A292" s="23"/>
      <c r="B292" s="15"/>
      <c r="C292" s="11"/>
      <c r="D292" s="6" t="s">
        <v>26</v>
      </c>
      <c r="E292" s="100" t="s">
        <v>40</v>
      </c>
      <c r="F292" s="100">
        <v>40</v>
      </c>
      <c r="G292" s="100">
        <v>2.76</v>
      </c>
      <c r="H292" s="100">
        <v>7.49</v>
      </c>
      <c r="I292" s="100">
        <v>14.89</v>
      </c>
      <c r="J292" s="100">
        <v>136</v>
      </c>
      <c r="K292" s="100">
        <v>1</v>
      </c>
      <c r="L292" s="41"/>
    </row>
    <row r="293" spans="1:12" ht="15" x14ac:dyDescent="0.25">
      <c r="A293" s="23"/>
      <c r="B293" s="15"/>
      <c r="C293" s="11"/>
      <c r="D293" s="6"/>
      <c r="E293" s="40"/>
      <c r="F293" s="41"/>
      <c r="G293" s="41"/>
      <c r="H293" s="41"/>
      <c r="I293" s="41"/>
      <c r="J293" s="41"/>
      <c r="K293" s="42"/>
      <c r="L293" s="41"/>
    </row>
    <row r="294" spans="1:12" ht="15" x14ac:dyDescent="0.25">
      <c r="A294" s="23"/>
      <c r="B294" s="15"/>
      <c r="C294" s="11"/>
      <c r="D294" s="6"/>
      <c r="E294" s="40"/>
      <c r="F294" s="41"/>
      <c r="G294" s="41"/>
      <c r="H294" s="41"/>
      <c r="I294" s="41"/>
      <c r="J294" s="41"/>
      <c r="K294" s="42"/>
      <c r="L294" s="41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435</v>
      </c>
      <c r="G295" s="19">
        <f t="shared" ref="G295:J295" si="110">SUM(G287:G294)</f>
        <v>17.22</v>
      </c>
      <c r="H295" s="19">
        <f t="shared" si="110"/>
        <v>36.01</v>
      </c>
      <c r="I295" s="19">
        <f t="shared" si="110"/>
        <v>69.819999999999993</v>
      </c>
      <c r="J295" s="19">
        <f t="shared" si="110"/>
        <v>672.1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7" t="s">
        <v>27</v>
      </c>
      <c r="E297" s="40"/>
      <c r="F297" s="41"/>
      <c r="G297" s="41"/>
      <c r="H297" s="41"/>
      <c r="I297" s="41"/>
      <c r="J297" s="41"/>
      <c r="K297" s="42"/>
      <c r="L297" s="41"/>
    </row>
    <row r="298" spans="1:12" ht="15" x14ac:dyDescent="0.25">
      <c r="A298" s="23"/>
      <c r="B298" s="15"/>
      <c r="C298" s="11"/>
      <c r="D298" s="7" t="s">
        <v>28</v>
      </c>
      <c r="E298" s="40"/>
      <c r="F298" s="41"/>
      <c r="G298" s="41"/>
      <c r="H298" s="41"/>
      <c r="I298" s="41"/>
      <c r="J298" s="41"/>
      <c r="K298" s="42"/>
      <c r="L298" s="41"/>
    </row>
    <row r="299" spans="1:12" ht="15" x14ac:dyDescent="0.25">
      <c r="A299" s="23"/>
      <c r="B299" s="15"/>
      <c r="C299" s="11"/>
      <c r="D299" s="7" t="s">
        <v>29</v>
      </c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3"/>
      <c r="B300" s="15"/>
      <c r="C300" s="11"/>
      <c r="D300" s="7" t="s">
        <v>30</v>
      </c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3"/>
      <c r="B301" s="15"/>
      <c r="C301" s="11"/>
      <c r="D301" s="7" t="s">
        <v>31</v>
      </c>
      <c r="E301" s="40"/>
      <c r="F301" s="41"/>
      <c r="G301" s="41"/>
      <c r="H301" s="41"/>
      <c r="I301" s="41"/>
      <c r="J301" s="41"/>
      <c r="K301" s="42"/>
      <c r="L301" s="41"/>
    </row>
    <row r="302" spans="1:12" ht="15" x14ac:dyDescent="0.25">
      <c r="A302" s="23"/>
      <c r="B302" s="15"/>
      <c r="C302" s="11"/>
      <c r="D302" s="7" t="s">
        <v>32</v>
      </c>
      <c r="E302" s="40"/>
      <c r="F302" s="41"/>
      <c r="G302" s="41"/>
      <c r="H302" s="41"/>
      <c r="I302" s="41"/>
      <c r="J302" s="41"/>
      <c r="K302" s="42"/>
      <c r="L302" s="41"/>
    </row>
    <row r="303" spans="1:12" ht="15" x14ac:dyDescent="0.25">
      <c r="A303" s="23"/>
      <c r="B303" s="15"/>
      <c r="C303" s="11"/>
      <c r="D303" s="6"/>
      <c r="E303" s="40"/>
      <c r="F303" s="41"/>
      <c r="G303" s="41"/>
      <c r="H303" s="41"/>
      <c r="I303" s="41"/>
      <c r="J303" s="41"/>
      <c r="K303" s="42"/>
      <c r="L303" s="41"/>
    </row>
    <row r="304" spans="1:12" ht="15" x14ac:dyDescent="0.25">
      <c r="A304" s="23"/>
      <c r="B304" s="15"/>
      <c r="C304" s="11"/>
      <c r="D304" s="6"/>
      <c r="E304" s="40"/>
      <c r="F304" s="41"/>
      <c r="G304" s="41"/>
      <c r="H304" s="41"/>
      <c r="I304" s="41"/>
      <c r="J304" s="41"/>
      <c r="K304" s="42"/>
      <c r="L304" s="41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110" t="s">
        <v>4</v>
      </c>
      <c r="D306" s="111"/>
      <c r="E306" s="31"/>
      <c r="F306" s="32">
        <f>F295+F305</f>
        <v>435</v>
      </c>
      <c r="G306" s="32">
        <f t="shared" ref="G306:J306" si="114">G295+G305</f>
        <v>17.22</v>
      </c>
      <c r="H306" s="32">
        <f t="shared" si="114"/>
        <v>36.01</v>
      </c>
      <c r="I306" s="32">
        <f t="shared" si="114"/>
        <v>69.819999999999993</v>
      </c>
      <c r="J306" s="32">
        <f t="shared" si="114"/>
        <v>672.1</v>
      </c>
      <c r="K306" s="32"/>
      <c r="L306" s="32">
        <f t="shared" ref="L306" si="115">L295+L305</f>
        <v>0</v>
      </c>
    </row>
    <row r="307" spans="1:12" ht="13.5" thickBot="1" x14ac:dyDescent="0.25">
      <c r="A307" s="27"/>
      <c r="B307" s="28"/>
      <c r="C307" s="115" t="s">
        <v>5</v>
      </c>
      <c r="D307" s="115"/>
      <c r="E307" s="115"/>
      <c r="F307" s="34">
        <f>SUMIF($C:$C,"Итого за день:",F:F)/COUNTIFS($C:$C,"Итого за день:",F:F,"&gt;0")</f>
        <v>562.4</v>
      </c>
      <c r="G307" s="34">
        <f>SUMIF($C:$C,"Итого за день:",G:G)/COUNTIFS($C:$C,"Итого за день:",G:G,"&gt;0")</f>
        <v>20.435333333333332</v>
      </c>
      <c r="H307" s="34">
        <f>SUMIF($C:$C,"Итого за день:",H:H)/COUNTIFS($C:$C,"Итого за день:",H:H,"&gt;0")</f>
        <v>27.523999999999997</v>
      </c>
      <c r="I307" s="34">
        <f>SUMIF($C:$C,"Итого за день:",I:I)/COUNTIFS($C:$C,"Итого за день:",I:I,"&gt;0")</f>
        <v>78.14733333333335</v>
      </c>
      <c r="J307" s="34">
        <f>SUMIF($C:$C,"Итого за день:",J:J)/COUNTIFS($C:$C,"Итого за день:",J:J,"&gt;0")</f>
        <v>670.45733333333328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терехова</cp:lastModifiedBy>
  <dcterms:created xsi:type="dcterms:W3CDTF">2022-05-16T14:23:56Z</dcterms:created>
  <dcterms:modified xsi:type="dcterms:W3CDTF">2023-10-31T18:15:35Z</dcterms:modified>
</cp:coreProperties>
</file>